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kr002\MreznaMapa\NABAVA\2026\JEDNOSTAVNE NABAVE\SREDSTVA ZA ČIŠĆENJE\"/>
    </mc:Choice>
  </mc:AlternateContent>
  <bookViews>
    <workbookView xWindow="0" yWindow="0" windowWidth="28800" windowHeight="12300"/>
  </bookViews>
  <sheets>
    <sheet name="2026" sheetId="1" r:id="rId1"/>
  </sheets>
  <definedNames>
    <definedName name="__xlnm.Print_Titles_1" localSheetId="0">#REF!</definedName>
    <definedName name="__xlnm.Print_Titles_1">#REF!</definedName>
    <definedName name="_xlnm.Print_Titles" localSheetId="0">'2026'!$1:$8</definedName>
    <definedName name="_xlnm.Print_Area" localSheetId="0">'2026'!$A$1:$F$70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61" i="1" l="1"/>
  <c r="H9" i="1" l="1"/>
  <c r="H61" i="1"/>
  <c r="I61" i="1" s="1"/>
  <c r="F60" i="1"/>
  <c r="F59" i="1"/>
  <c r="F58" i="1"/>
  <c r="F65" i="1"/>
  <c r="F62" i="1"/>
  <c r="F57" i="1"/>
  <c r="F56" i="1"/>
  <c r="F55" i="1"/>
  <c r="F54" i="1"/>
  <c r="F53" i="1"/>
  <c r="F52" i="1"/>
  <c r="F51" i="1"/>
  <c r="F50" i="1"/>
  <c r="F49" i="1"/>
  <c r="F48" i="1"/>
  <c r="F47" i="1"/>
  <c r="F46" i="1"/>
  <c r="F64" i="1"/>
  <c r="F45" i="1"/>
  <c r="F44" i="1"/>
  <c r="F43" i="1"/>
  <c r="F42" i="1"/>
  <c r="F41" i="1"/>
  <c r="F40" i="1"/>
  <c r="F39" i="1"/>
  <c r="F38" i="1"/>
  <c r="F37" i="1"/>
  <c r="F36" i="1"/>
  <c r="F35" i="1"/>
  <c r="F34" i="1"/>
  <c r="F63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I66" i="1" l="1"/>
  <c r="I9" i="1"/>
  <c r="H25" i="1"/>
  <c r="I25" i="1" s="1"/>
  <c r="H40" i="1"/>
  <c r="I40" i="1" s="1"/>
  <c r="H55" i="1"/>
  <c r="I55" i="1" s="1"/>
  <c r="H18" i="1"/>
  <c r="I18" i="1" s="1"/>
  <c r="H52" i="1"/>
  <c r="I52" i="1" s="1"/>
  <c r="H13" i="1"/>
  <c r="I13" i="1" s="1"/>
  <c r="H21" i="1"/>
  <c r="I21" i="1" s="1"/>
  <c r="H29" i="1"/>
  <c r="I29" i="1" s="1"/>
  <c r="H44" i="1"/>
  <c r="I44" i="1" s="1"/>
  <c r="H51" i="1"/>
  <c r="I51" i="1" s="1"/>
  <c r="H14" i="1"/>
  <c r="I14" i="1" s="1"/>
  <c r="H26" i="1"/>
  <c r="I26" i="1" s="1"/>
  <c r="H63" i="1"/>
  <c r="I63" i="1" s="1"/>
  <c r="H37" i="1"/>
  <c r="I37" i="1" s="1"/>
  <c r="H45" i="1"/>
  <c r="I45" i="1" s="1"/>
  <c r="H56" i="1"/>
  <c r="I56" i="1" s="1"/>
  <c r="H11" i="1"/>
  <c r="I11" i="1" s="1"/>
  <c r="H19" i="1"/>
  <c r="I19" i="1" s="1"/>
  <c r="H27" i="1"/>
  <c r="I27" i="1" s="1"/>
  <c r="H38" i="1"/>
  <c r="I38" i="1" s="1"/>
  <c r="H64" i="1"/>
  <c r="I64" i="1" s="1"/>
  <c r="H53" i="1"/>
  <c r="I53" i="1" s="1"/>
  <c r="H57" i="1"/>
  <c r="I57" i="1" s="1"/>
  <c r="H59" i="1"/>
  <c r="I59" i="1" s="1"/>
  <c r="H17" i="1"/>
  <c r="I17" i="1" s="1"/>
  <c r="H33" i="1"/>
  <c r="I33" i="1" s="1"/>
  <c r="H36" i="1"/>
  <c r="I36" i="1" s="1"/>
  <c r="H47" i="1"/>
  <c r="I47" i="1" s="1"/>
  <c r="H65" i="1"/>
  <c r="I65" i="1" s="1"/>
  <c r="H10" i="1"/>
  <c r="I10" i="1" s="1"/>
  <c r="H22" i="1"/>
  <c r="I22" i="1" s="1"/>
  <c r="H30" i="1"/>
  <c r="I30" i="1" s="1"/>
  <c r="H41" i="1"/>
  <c r="I41" i="1" s="1"/>
  <c r="H48" i="1"/>
  <c r="I48" i="1" s="1"/>
  <c r="H58" i="1"/>
  <c r="I58" i="1" s="1"/>
  <c r="H15" i="1"/>
  <c r="I15" i="1" s="1"/>
  <c r="H23" i="1"/>
  <c r="I23" i="1" s="1"/>
  <c r="H31" i="1"/>
  <c r="I31" i="1" s="1"/>
  <c r="H34" i="1"/>
  <c r="I34" i="1" s="1"/>
  <c r="H42" i="1"/>
  <c r="I42" i="1" s="1"/>
  <c r="H49" i="1"/>
  <c r="I49" i="1" s="1"/>
  <c r="H12" i="1"/>
  <c r="I12" i="1" s="1"/>
  <c r="H16" i="1"/>
  <c r="I16" i="1" s="1"/>
  <c r="H20" i="1"/>
  <c r="I20" i="1" s="1"/>
  <c r="H24" i="1"/>
  <c r="I24" i="1" s="1"/>
  <c r="H28" i="1"/>
  <c r="I28" i="1" s="1"/>
  <c r="H32" i="1"/>
  <c r="I32" i="1" s="1"/>
  <c r="H35" i="1"/>
  <c r="I35" i="1" s="1"/>
  <c r="H39" i="1"/>
  <c r="I39" i="1" s="1"/>
  <c r="H43" i="1"/>
  <c r="I43" i="1" s="1"/>
  <c r="H46" i="1"/>
  <c r="I46" i="1" s="1"/>
  <c r="H50" i="1"/>
  <c r="I50" i="1" s="1"/>
  <c r="H54" i="1"/>
  <c r="I54" i="1" s="1"/>
  <c r="H62" i="1"/>
  <c r="I62" i="1" s="1"/>
  <c r="H60" i="1"/>
  <c r="I60" i="1" s="1"/>
  <c r="I67" i="1" l="1"/>
  <c r="I68" i="1" s="1"/>
</calcChain>
</file>

<file path=xl/sharedStrings.xml><?xml version="1.0" encoding="utf-8"?>
<sst xmlns="http://schemas.openxmlformats.org/spreadsheetml/2006/main" count="131" uniqueCount="82">
  <si>
    <t>SREDSTVA  I  MATERIJAL  ZA  ČIŠĆENJE</t>
  </si>
  <si>
    <t>PONUDITELJ:</t>
  </si>
  <si>
    <t>Redni broj</t>
  </si>
  <si>
    <t>NAZIV   ARTIKLA</t>
  </si>
  <si>
    <t>Jedinica mjere</t>
  </si>
  <si>
    <t>Brisač poda 36x14 cm</t>
  </si>
  <si>
    <t>Komad</t>
  </si>
  <si>
    <t>Navlaka za brisač poda 36x14 cm</t>
  </si>
  <si>
    <t>Aluminijska drška za brisač poda 36x14 cm</t>
  </si>
  <si>
    <t xml:space="preserve">Brisač poda, s dugim resama, bez drške </t>
  </si>
  <si>
    <t xml:space="preserve">Brisač poda, u resama, s drškom </t>
  </si>
  <si>
    <t>Mop "Balerina" microfibra bez drške</t>
  </si>
  <si>
    <t>Mop "Balerina" microfibra sa drškom</t>
  </si>
  <si>
    <t>Brisač prašine s teleskopskom drškom</t>
  </si>
  <si>
    <t>Metla sirkova</t>
  </si>
  <si>
    <t>Sobna metla s drškom (partviš)</t>
  </si>
  <si>
    <t>Lopatica za smeće, PVC</t>
  </si>
  <si>
    <t>Četka za čišćenje WC školjke (u kompletu)</t>
  </si>
  <si>
    <t>Kanta sa močo ocjeđivačem</t>
  </si>
  <si>
    <t>Kanta za otpad s pedalom, PVC, 8 lit.</t>
  </si>
  <si>
    <t>Koš za smeće - jači PVC</t>
  </si>
  <si>
    <t>Krema za njegu i zaštitu ruku, 150 ml, dermatološki ispitana</t>
  </si>
  <si>
    <t>Osvježivač  za  WC  školjku,  gel (komplet sa uloškom),                                              "Bref" ili jednakovrijedan</t>
  </si>
  <si>
    <t>Osvježivač za prostor, sprej 300 ml</t>
  </si>
  <si>
    <t>Papirnate tacne, 130x200 mm</t>
  </si>
  <si>
    <t>Papirne salvete, dim. 30x30, jednoslojne, pakiranje - 100/1</t>
  </si>
  <si>
    <t>Pakiranje</t>
  </si>
  <si>
    <t>Plastična kanta s ručkom 10 lit.</t>
  </si>
  <si>
    <t>ALU folije (30 m)</t>
  </si>
  <si>
    <t xml:space="preserve">Papirnate čaše 2 dcl. </t>
  </si>
  <si>
    <t xml:space="preserve">Papirnate čaše male </t>
  </si>
  <si>
    <t>Drvene vilice i žlice</t>
  </si>
  <si>
    <t>Sprej protiv insekata 400 ml</t>
  </si>
  <si>
    <t>Sredstvo za čišćenje i njegu drvenih podova</t>
  </si>
  <si>
    <t xml:space="preserve">Sredstvo za čišćenje tepiha </t>
  </si>
  <si>
    <t>Tekuće kiselo sredstvo za čišćenje WC školjki na osnovi kloridne kiseline</t>
  </si>
  <si>
    <t>Sredstvo za njegu/poliranje namještaja, spray 300 ml  (kao Pronto ili jednakovrijedno)</t>
  </si>
  <si>
    <t>Solna kiselina</t>
  </si>
  <si>
    <t>Tekuće sredstvo za dezinfekciju čišćenje i otklanjanje kamenca u sanitarijama na bazi klora (pakiranje 0,75 – 1l)</t>
  </si>
  <si>
    <t>Sredstvo za pranje staklenih površina - šprica pak 0,75-1 L</t>
  </si>
  <si>
    <t>Univerzalno tekuće sredstvo za čišćenje podova s mirisom ( &lt;5% anionski tenzid, &lt;5% neionski tenzid, pH 6-7,5 (pakiranje 0,75 – 1l)</t>
  </si>
  <si>
    <t>Sredstvo za čišćenje mramornih površina</t>
  </si>
  <si>
    <t>Odčepljivač cijevi "Muscolo", "Flux" ili jednakovrijedno</t>
  </si>
  <si>
    <t>Sredstvo za odmašćivanje</t>
  </si>
  <si>
    <t>Tekuće abrazivno sredstvo za čišćenje keramičkih, metalnih i sl.površina,  0,5-1 L</t>
  </si>
  <si>
    <t>Tekuće univerzalno sredstvo za čišćenje na bazi alkohola ( &lt;5% anionski tenzidi, 5-15% izopropilni alkohol, Ph 10 (pakiranje 0,75 – 1l)</t>
  </si>
  <si>
    <t>Tekući deterdžent za ručno pranje suđa i dezinfekciju posuđa, pak 0,5-1 L</t>
  </si>
  <si>
    <t>litra</t>
  </si>
  <si>
    <t>Kg</t>
  </si>
  <si>
    <t>Rukavice za jednokratnu upotrebu bez pudera 100/1</t>
  </si>
  <si>
    <t>Kutija</t>
  </si>
  <si>
    <t>Rukavice gumene, razne veličine</t>
  </si>
  <si>
    <t>Par</t>
  </si>
  <si>
    <t>Pamučne rukavice</t>
  </si>
  <si>
    <t>Spužva za pranje i ribanje suda 3/1, midium</t>
  </si>
  <si>
    <t>Pak</t>
  </si>
  <si>
    <t>Spužvasta krpa za pranje i brisanje 5/1</t>
  </si>
  <si>
    <t>Krpa za prozore</t>
  </si>
  <si>
    <t>Kuhinjske krpe</t>
  </si>
  <si>
    <t>Čarobna/magična krpa za pranje i brisanje svih površina s dvostranim aktivnim vlaknim</t>
  </si>
  <si>
    <t>Univerzalna krpa za pranje poda</t>
  </si>
  <si>
    <t>Tekući sapun u pjeni, (1-5 L)</t>
  </si>
  <si>
    <t>Alkohol za čišćenje,  1/1 lit</t>
  </si>
  <si>
    <t>Sredstvo za dezinfekciju svih površina</t>
  </si>
  <si>
    <t>Vata 1 kom</t>
  </si>
  <si>
    <t>Vosak za parket. 750 ml</t>
  </si>
  <si>
    <t>Set</t>
  </si>
  <si>
    <t>Ukupan iznos bez PDV-a</t>
  </si>
  <si>
    <t>PDV:</t>
  </si>
  <si>
    <t>Ukupan iznos s PDV-om:</t>
  </si>
  <si>
    <t>Količina</t>
  </si>
  <si>
    <t>Jedinična cijena             (bez PDV-a) €</t>
  </si>
  <si>
    <t>Iznos PDV-a</t>
  </si>
  <si>
    <t>Stopa PDV-a</t>
  </si>
  <si>
    <t>(pečat, čitko ime i prezime ovlaštene osobe)</t>
  </si>
  <si>
    <t>(potpis ovlaštene osobe)</t>
  </si>
  <si>
    <t>Vreće za smeće 50 x 70 cm , 25/1</t>
  </si>
  <si>
    <t>Vreće za smeće 70 x 110 cm, 10/1</t>
  </si>
  <si>
    <t>Ukupan iznos           (bez PDV-a) €</t>
  </si>
  <si>
    <t>Ukupan iznos         (s PDV-om) €</t>
  </si>
  <si>
    <t>SPECIFIKACIJA - KGZ TROŠKOVNIK ZA 2026. GODINU</t>
  </si>
  <si>
    <t>Deterdžent za strojno pranje rublja do 90 ° u prašku, "Ariel", "Persil" ili jednakovrijedan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</si>
</sst>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0" xfId="0" applyFont="1"/>
    <xf numFmtId="0" fontId="1" fillId="0" borderId="0" xfId="0" applyFont="1" applyAlignment="1" applyProtection="1">
      <alignment horizontal="center" vertical="center"/>
      <protection locked="0"/>
    </xf>
    <xf numFmtId="0" fontId="5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Protection="1">
      <protection locked="0"/>
    </xf>
    <xf numFmtId="4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left" vertical="center"/>
    </xf>
    <xf numFmtId="0" fontId="3" fillId="0" borderId="0" xfId="0" applyFont="1" applyAlignment="1" applyProtection="1">
      <alignment horizontal="right"/>
      <protection locked="0"/>
    </xf>
    <xf numFmtId="0" fontId="1" fillId="4" borderId="0" xfId="0" applyFont="1" applyFill="1" applyProtection="1">
      <protection locked="0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9" fontId="5" fillId="2" borderId="5" xfId="0" applyNumberFormat="1" applyFont="1" applyFill="1" applyBorder="1" applyAlignment="1">
      <alignment horizontal="center" vertical="center" wrapText="1"/>
    </xf>
    <xf numFmtId="0" fontId="0" fillId="0" borderId="8" xfId="0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protection locked="0"/>
    </xf>
    <xf numFmtId="0" fontId="7" fillId="0" borderId="0" xfId="0" applyFont="1" applyProtection="1">
      <protection locked="0"/>
    </xf>
    <xf numFmtId="0" fontId="7" fillId="0" borderId="8" xfId="0" applyFont="1" applyBorder="1" applyAlignment="1" applyProtection="1">
      <protection locked="0"/>
    </xf>
    <xf numFmtId="4" fontId="3" fillId="0" borderId="5" xfId="0" applyNumberFormat="1" applyFont="1" applyBorder="1" applyProtection="1"/>
    <xf numFmtId="4" fontId="3" fillId="0" borderId="5" xfId="0" applyNumberFormat="1" applyFont="1" applyBorder="1" applyAlignment="1" applyProtection="1">
      <alignment horizontal="right"/>
    </xf>
    <xf numFmtId="0" fontId="7" fillId="0" borderId="8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K129"/>
  <sheetViews>
    <sheetView showGridLines="0" tabSelected="1" workbookViewId="0">
      <selection activeCell="N11" sqref="N11"/>
    </sheetView>
  </sheetViews>
  <sheetFormatPr defaultColWidth="9.140625" defaultRowHeight="12.75" x14ac:dyDescent="0.2"/>
  <cols>
    <col min="1" max="1" width="5.85546875" style="1" customWidth="1"/>
    <col min="2" max="2" width="53.140625" style="1" customWidth="1"/>
    <col min="3" max="3" width="9.5703125" style="1" customWidth="1"/>
    <col min="4" max="5" width="11.7109375" style="1" customWidth="1"/>
    <col min="6" max="6" width="19" style="1" customWidth="1"/>
    <col min="7" max="7" width="11.5703125" style="1" customWidth="1"/>
    <col min="8" max="8" width="15.7109375" style="1" customWidth="1"/>
    <col min="9" max="9" width="13.5703125" style="1" customWidth="1"/>
    <col min="10" max="16384" width="9.140625" style="1"/>
  </cols>
  <sheetData>
    <row r="1" spans="1:9" ht="15.75" customHeight="1" x14ac:dyDescent="0.25">
      <c r="A1" s="32" t="s">
        <v>80</v>
      </c>
      <c r="B1" s="32"/>
      <c r="C1" s="32"/>
      <c r="D1" s="32"/>
      <c r="E1" s="32"/>
      <c r="F1" s="32"/>
      <c r="G1" s="21"/>
      <c r="H1" s="21"/>
    </row>
    <row r="2" spans="1:9" x14ac:dyDescent="0.2">
      <c r="A2" s="2"/>
      <c r="B2" s="2"/>
      <c r="C2" s="2"/>
      <c r="D2" s="2"/>
      <c r="E2" s="2"/>
      <c r="F2" s="2"/>
      <c r="G2" s="2"/>
      <c r="H2" s="2"/>
    </row>
    <row r="3" spans="1:9" ht="18" customHeight="1" x14ac:dyDescent="0.25">
      <c r="A3" s="33" t="s">
        <v>0</v>
      </c>
      <c r="B3" s="33"/>
      <c r="C3" s="33"/>
      <c r="D3" s="33"/>
      <c r="E3" s="33"/>
      <c r="F3" s="33"/>
      <c r="G3" s="22"/>
      <c r="H3" s="22"/>
    </row>
    <row r="4" spans="1:9" x14ac:dyDescent="0.2">
      <c r="A4" s="3"/>
      <c r="B4" s="4"/>
      <c r="C4" s="4"/>
      <c r="D4" s="4"/>
      <c r="E4" s="4"/>
      <c r="F4" s="4"/>
      <c r="G4" s="4"/>
      <c r="H4" s="4"/>
    </row>
    <row r="5" spans="1:9" ht="18" customHeight="1" x14ac:dyDescent="0.2">
      <c r="A5" s="34" t="s">
        <v>1</v>
      </c>
      <c r="B5" s="35"/>
      <c r="C5" s="35"/>
      <c r="D5" s="36"/>
    </row>
    <row r="6" spans="1:9" x14ac:dyDescent="0.2">
      <c r="A6" s="4"/>
      <c r="B6" s="4"/>
      <c r="C6" s="4"/>
      <c r="D6" s="4"/>
    </row>
    <row r="7" spans="1:9" s="5" customFormat="1" ht="27.75" customHeight="1" x14ac:dyDescent="0.2">
      <c r="A7" s="37" t="s">
        <v>2</v>
      </c>
      <c r="B7" s="39" t="s">
        <v>3</v>
      </c>
      <c r="C7" s="37" t="s">
        <v>4</v>
      </c>
      <c r="D7" s="40" t="s">
        <v>70</v>
      </c>
      <c r="E7" s="42" t="s">
        <v>71</v>
      </c>
      <c r="F7" s="44" t="s">
        <v>78</v>
      </c>
      <c r="G7" s="42" t="s">
        <v>73</v>
      </c>
      <c r="H7" s="42" t="s">
        <v>72</v>
      </c>
      <c r="I7" s="44" t="s">
        <v>79</v>
      </c>
    </row>
    <row r="8" spans="1:9" s="5" customFormat="1" ht="29.25" customHeight="1" x14ac:dyDescent="0.2">
      <c r="A8" s="38"/>
      <c r="B8" s="38"/>
      <c r="C8" s="38"/>
      <c r="D8" s="41"/>
      <c r="E8" s="43"/>
      <c r="F8" s="44"/>
      <c r="G8" s="43"/>
      <c r="H8" s="43"/>
      <c r="I8" s="44"/>
    </row>
    <row r="9" spans="1:9" ht="29.1" customHeight="1" x14ac:dyDescent="0.2">
      <c r="A9" s="6">
        <v>1</v>
      </c>
      <c r="B9" s="7" t="s">
        <v>5</v>
      </c>
      <c r="C9" s="8" t="s">
        <v>6</v>
      </c>
      <c r="D9" s="6">
        <v>18</v>
      </c>
      <c r="E9" s="10"/>
      <c r="F9" s="9">
        <f>D9*E9</f>
        <v>0</v>
      </c>
      <c r="G9" s="23"/>
      <c r="H9" s="9">
        <f>F9*G9</f>
        <v>0</v>
      </c>
      <c r="I9" s="9">
        <f>F9+H9</f>
        <v>0</v>
      </c>
    </row>
    <row r="10" spans="1:9" ht="29.1" customHeight="1" x14ac:dyDescent="0.2">
      <c r="A10" s="6">
        <v>2</v>
      </c>
      <c r="B10" s="7" t="s">
        <v>7</v>
      </c>
      <c r="C10" s="8" t="s">
        <v>6</v>
      </c>
      <c r="D10" s="6">
        <v>47</v>
      </c>
      <c r="E10" s="10"/>
      <c r="F10" s="9">
        <f t="shared" ref="F10:F60" si="0">D10*E10</f>
        <v>0</v>
      </c>
      <c r="G10" s="23"/>
      <c r="H10" s="9">
        <f t="shared" ref="H10:H65" si="1">F10*G10</f>
        <v>0</v>
      </c>
      <c r="I10" s="9">
        <f t="shared" ref="I10:I65" si="2">F10+H10</f>
        <v>0</v>
      </c>
    </row>
    <row r="11" spans="1:9" ht="29.1" customHeight="1" x14ac:dyDescent="0.2">
      <c r="A11" s="6">
        <v>3</v>
      </c>
      <c r="B11" s="7" t="s">
        <v>8</v>
      </c>
      <c r="C11" s="8" t="s">
        <v>6</v>
      </c>
      <c r="D11" s="6">
        <v>27</v>
      </c>
      <c r="E11" s="10"/>
      <c r="F11" s="9">
        <f t="shared" si="0"/>
        <v>0</v>
      </c>
      <c r="G11" s="23"/>
      <c r="H11" s="9">
        <f t="shared" si="1"/>
        <v>0</v>
      </c>
      <c r="I11" s="9">
        <f t="shared" si="2"/>
        <v>0</v>
      </c>
    </row>
    <row r="12" spans="1:9" ht="29.1" customHeight="1" x14ac:dyDescent="0.2">
      <c r="A12" s="6">
        <v>4</v>
      </c>
      <c r="B12" s="7" t="s">
        <v>9</v>
      </c>
      <c r="C12" s="8" t="s">
        <v>6</v>
      </c>
      <c r="D12" s="6">
        <v>70</v>
      </c>
      <c r="E12" s="10"/>
      <c r="F12" s="9">
        <f t="shared" si="0"/>
        <v>0</v>
      </c>
      <c r="G12" s="23"/>
      <c r="H12" s="9">
        <f t="shared" si="1"/>
        <v>0</v>
      </c>
      <c r="I12" s="9">
        <f t="shared" si="2"/>
        <v>0</v>
      </c>
    </row>
    <row r="13" spans="1:9" ht="29.1" customHeight="1" x14ac:dyDescent="0.2">
      <c r="A13" s="6">
        <v>5</v>
      </c>
      <c r="B13" s="7" t="s">
        <v>10</v>
      </c>
      <c r="C13" s="8" t="s">
        <v>6</v>
      </c>
      <c r="D13" s="6">
        <v>33</v>
      </c>
      <c r="E13" s="10"/>
      <c r="F13" s="9">
        <f t="shared" si="0"/>
        <v>0</v>
      </c>
      <c r="G13" s="23"/>
      <c r="H13" s="9">
        <f t="shared" si="1"/>
        <v>0</v>
      </c>
      <c r="I13" s="9">
        <f t="shared" si="2"/>
        <v>0</v>
      </c>
    </row>
    <row r="14" spans="1:9" ht="29.1" customHeight="1" x14ac:dyDescent="0.2">
      <c r="A14" s="6">
        <v>6</v>
      </c>
      <c r="B14" s="7" t="s">
        <v>11</v>
      </c>
      <c r="C14" s="8" t="s">
        <v>6</v>
      </c>
      <c r="D14" s="6">
        <v>160</v>
      </c>
      <c r="E14" s="10"/>
      <c r="F14" s="9">
        <f t="shared" si="0"/>
        <v>0</v>
      </c>
      <c r="G14" s="23"/>
      <c r="H14" s="9">
        <f t="shared" si="1"/>
        <v>0</v>
      </c>
      <c r="I14" s="9">
        <f t="shared" si="2"/>
        <v>0</v>
      </c>
    </row>
    <row r="15" spans="1:9" ht="29.1" customHeight="1" x14ac:dyDescent="0.2">
      <c r="A15" s="6">
        <v>7</v>
      </c>
      <c r="B15" s="7" t="s">
        <v>12</v>
      </c>
      <c r="C15" s="8" t="s">
        <v>6</v>
      </c>
      <c r="D15" s="6">
        <v>30</v>
      </c>
      <c r="E15" s="10"/>
      <c r="F15" s="9">
        <f t="shared" si="0"/>
        <v>0</v>
      </c>
      <c r="G15" s="23"/>
      <c r="H15" s="9">
        <f t="shared" si="1"/>
        <v>0</v>
      </c>
      <c r="I15" s="9">
        <f t="shared" si="2"/>
        <v>0</v>
      </c>
    </row>
    <row r="16" spans="1:9" ht="29.1" customHeight="1" x14ac:dyDescent="0.2">
      <c r="A16" s="6">
        <v>8</v>
      </c>
      <c r="B16" s="7" t="s">
        <v>13</v>
      </c>
      <c r="C16" s="8" t="s">
        <v>6</v>
      </c>
      <c r="D16" s="6">
        <v>30</v>
      </c>
      <c r="E16" s="10"/>
      <c r="F16" s="9">
        <f t="shared" si="0"/>
        <v>0</v>
      </c>
      <c r="G16" s="23"/>
      <c r="H16" s="9">
        <f t="shared" si="1"/>
        <v>0</v>
      </c>
      <c r="I16" s="9">
        <f t="shared" si="2"/>
        <v>0</v>
      </c>
    </row>
    <row r="17" spans="1:9" ht="29.1" customHeight="1" x14ac:dyDescent="0.2">
      <c r="A17" s="6">
        <v>9</v>
      </c>
      <c r="B17" s="7" t="s">
        <v>14</v>
      </c>
      <c r="C17" s="8" t="s">
        <v>6</v>
      </c>
      <c r="D17" s="6">
        <v>25</v>
      </c>
      <c r="E17" s="10"/>
      <c r="F17" s="9">
        <f t="shared" si="0"/>
        <v>0</v>
      </c>
      <c r="G17" s="23"/>
      <c r="H17" s="9">
        <f t="shared" si="1"/>
        <v>0</v>
      </c>
      <c r="I17" s="9">
        <f t="shared" si="2"/>
        <v>0</v>
      </c>
    </row>
    <row r="18" spans="1:9" ht="29.1" customHeight="1" x14ac:dyDescent="0.2">
      <c r="A18" s="6">
        <v>10</v>
      </c>
      <c r="B18" s="7" t="s">
        <v>15</v>
      </c>
      <c r="C18" s="8" t="s">
        <v>6</v>
      </c>
      <c r="D18" s="6">
        <v>40</v>
      </c>
      <c r="E18" s="10"/>
      <c r="F18" s="9">
        <f t="shared" si="0"/>
        <v>0</v>
      </c>
      <c r="G18" s="23"/>
      <c r="H18" s="9">
        <f t="shared" si="1"/>
        <v>0</v>
      </c>
      <c r="I18" s="9">
        <f t="shared" si="2"/>
        <v>0</v>
      </c>
    </row>
    <row r="19" spans="1:9" ht="29.1" customHeight="1" x14ac:dyDescent="0.2">
      <c r="A19" s="6">
        <v>11</v>
      </c>
      <c r="B19" s="7" t="s">
        <v>16</v>
      </c>
      <c r="C19" s="8" t="s">
        <v>6</v>
      </c>
      <c r="D19" s="6">
        <v>29</v>
      </c>
      <c r="E19" s="10"/>
      <c r="F19" s="9">
        <f t="shared" si="0"/>
        <v>0</v>
      </c>
      <c r="G19" s="23"/>
      <c r="H19" s="9">
        <f t="shared" si="1"/>
        <v>0</v>
      </c>
      <c r="I19" s="9">
        <f t="shared" si="2"/>
        <v>0</v>
      </c>
    </row>
    <row r="20" spans="1:9" ht="29.1" customHeight="1" x14ac:dyDescent="0.2">
      <c r="A20" s="6">
        <v>12</v>
      </c>
      <c r="B20" s="7" t="s">
        <v>17</v>
      </c>
      <c r="C20" s="8" t="s">
        <v>6</v>
      </c>
      <c r="D20" s="6">
        <v>190</v>
      </c>
      <c r="E20" s="10"/>
      <c r="F20" s="9">
        <f t="shared" si="0"/>
        <v>0</v>
      </c>
      <c r="G20" s="23"/>
      <c r="H20" s="9">
        <f t="shared" si="1"/>
        <v>0</v>
      </c>
      <c r="I20" s="9">
        <f t="shared" si="2"/>
        <v>0</v>
      </c>
    </row>
    <row r="21" spans="1:9" ht="29.1" customHeight="1" x14ac:dyDescent="0.2">
      <c r="A21" s="6">
        <v>13</v>
      </c>
      <c r="B21" s="7" t="s">
        <v>18</v>
      </c>
      <c r="C21" s="8" t="s">
        <v>6</v>
      </c>
      <c r="D21" s="6">
        <v>27</v>
      </c>
      <c r="E21" s="10"/>
      <c r="F21" s="9">
        <f t="shared" si="0"/>
        <v>0</v>
      </c>
      <c r="G21" s="23"/>
      <c r="H21" s="9">
        <f t="shared" si="1"/>
        <v>0</v>
      </c>
      <c r="I21" s="9">
        <f t="shared" si="2"/>
        <v>0</v>
      </c>
    </row>
    <row r="22" spans="1:9" ht="29.1" customHeight="1" x14ac:dyDescent="0.2">
      <c r="A22" s="6">
        <v>14</v>
      </c>
      <c r="B22" s="7" t="s">
        <v>19</v>
      </c>
      <c r="C22" s="8" t="s">
        <v>6</v>
      </c>
      <c r="D22" s="6">
        <v>15</v>
      </c>
      <c r="E22" s="10"/>
      <c r="F22" s="9">
        <f t="shared" si="0"/>
        <v>0</v>
      </c>
      <c r="G22" s="23"/>
      <c r="H22" s="9">
        <f t="shared" si="1"/>
        <v>0</v>
      </c>
      <c r="I22" s="9">
        <f t="shared" si="2"/>
        <v>0</v>
      </c>
    </row>
    <row r="23" spans="1:9" ht="29.1" customHeight="1" x14ac:dyDescent="0.2">
      <c r="A23" s="6">
        <v>15</v>
      </c>
      <c r="B23" s="7" t="s">
        <v>20</v>
      </c>
      <c r="C23" s="8" t="s">
        <v>6</v>
      </c>
      <c r="D23" s="6">
        <v>30</v>
      </c>
      <c r="E23" s="10"/>
      <c r="F23" s="9">
        <f t="shared" si="0"/>
        <v>0</v>
      </c>
      <c r="G23" s="23"/>
      <c r="H23" s="9">
        <f t="shared" si="1"/>
        <v>0</v>
      </c>
      <c r="I23" s="9">
        <f t="shared" si="2"/>
        <v>0</v>
      </c>
    </row>
    <row r="24" spans="1:9" ht="29.1" customHeight="1" x14ac:dyDescent="0.2">
      <c r="A24" s="6">
        <v>16</v>
      </c>
      <c r="B24" s="7" t="s">
        <v>21</v>
      </c>
      <c r="C24" s="8" t="s">
        <v>6</v>
      </c>
      <c r="D24" s="6">
        <v>105</v>
      </c>
      <c r="E24" s="10"/>
      <c r="F24" s="9">
        <f t="shared" si="0"/>
        <v>0</v>
      </c>
      <c r="G24" s="23"/>
      <c r="H24" s="9">
        <f t="shared" si="1"/>
        <v>0</v>
      </c>
      <c r="I24" s="9">
        <f t="shared" si="2"/>
        <v>0</v>
      </c>
    </row>
    <row r="25" spans="1:9" ht="29.1" customHeight="1" x14ac:dyDescent="0.2">
      <c r="A25" s="6">
        <v>17</v>
      </c>
      <c r="B25" s="7" t="s">
        <v>22</v>
      </c>
      <c r="C25" s="8" t="s">
        <v>6</v>
      </c>
      <c r="D25" s="6">
        <v>530</v>
      </c>
      <c r="E25" s="10"/>
      <c r="F25" s="9">
        <f t="shared" si="0"/>
        <v>0</v>
      </c>
      <c r="G25" s="23"/>
      <c r="H25" s="9">
        <f t="shared" si="1"/>
        <v>0</v>
      </c>
      <c r="I25" s="9">
        <f t="shared" si="2"/>
        <v>0</v>
      </c>
    </row>
    <row r="26" spans="1:9" ht="29.1" customHeight="1" x14ac:dyDescent="0.2">
      <c r="A26" s="6">
        <v>18</v>
      </c>
      <c r="B26" s="7" t="s">
        <v>23</v>
      </c>
      <c r="C26" s="8" t="s">
        <v>6</v>
      </c>
      <c r="D26" s="6">
        <v>210</v>
      </c>
      <c r="E26" s="10"/>
      <c r="F26" s="9">
        <f t="shared" si="0"/>
        <v>0</v>
      </c>
      <c r="G26" s="23"/>
      <c r="H26" s="9">
        <f t="shared" si="1"/>
        <v>0</v>
      </c>
      <c r="I26" s="9">
        <f t="shared" si="2"/>
        <v>0</v>
      </c>
    </row>
    <row r="27" spans="1:9" ht="29.1" customHeight="1" x14ac:dyDescent="0.2">
      <c r="A27" s="6">
        <v>19</v>
      </c>
      <c r="B27" s="7" t="s">
        <v>24</v>
      </c>
      <c r="C27" s="8" t="s">
        <v>6</v>
      </c>
      <c r="D27" s="6">
        <v>1600</v>
      </c>
      <c r="E27" s="10"/>
      <c r="F27" s="9">
        <f t="shared" si="0"/>
        <v>0</v>
      </c>
      <c r="G27" s="23"/>
      <c r="H27" s="9">
        <f t="shared" si="1"/>
        <v>0</v>
      </c>
      <c r="I27" s="9">
        <f t="shared" si="2"/>
        <v>0</v>
      </c>
    </row>
    <row r="28" spans="1:9" ht="29.1" customHeight="1" x14ac:dyDescent="0.2">
      <c r="A28" s="6">
        <v>20</v>
      </c>
      <c r="B28" s="7" t="s">
        <v>25</v>
      </c>
      <c r="C28" s="8" t="s">
        <v>26</v>
      </c>
      <c r="D28" s="6">
        <v>130</v>
      </c>
      <c r="E28" s="10"/>
      <c r="F28" s="9">
        <f t="shared" si="0"/>
        <v>0</v>
      </c>
      <c r="G28" s="23"/>
      <c r="H28" s="9">
        <f t="shared" si="1"/>
        <v>0</v>
      </c>
      <c r="I28" s="9">
        <f t="shared" si="2"/>
        <v>0</v>
      </c>
    </row>
    <row r="29" spans="1:9" ht="29.1" customHeight="1" x14ac:dyDescent="0.2">
      <c r="A29" s="6">
        <v>21</v>
      </c>
      <c r="B29" s="7" t="s">
        <v>27</v>
      </c>
      <c r="C29" s="8" t="s">
        <v>6</v>
      </c>
      <c r="D29" s="6">
        <v>15</v>
      </c>
      <c r="E29" s="10"/>
      <c r="F29" s="9">
        <f t="shared" si="0"/>
        <v>0</v>
      </c>
      <c r="G29" s="23"/>
      <c r="H29" s="9">
        <f t="shared" si="1"/>
        <v>0</v>
      </c>
      <c r="I29" s="9">
        <f t="shared" si="2"/>
        <v>0</v>
      </c>
    </row>
    <row r="30" spans="1:9" ht="29.1" customHeight="1" x14ac:dyDescent="0.2">
      <c r="A30" s="6">
        <v>22</v>
      </c>
      <c r="B30" s="7" t="s">
        <v>28</v>
      </c>
      <c r="C30" s="8" t="s">
        <v>6</v>
      </c>
      <c r="D30" s="6">
        <v>95</v>
      </c>
      <c r="E30" s="10"/>
      <c r="F30" s="9">
        <f t="shared" si="0"/>
        <v>0</v>
      </c>
      <c r="G30" s="23"/>
      <c r="H30" s="9">
        <f t="shared" si="1"/>
        <v>0</v>
      </c>
      <c r="I30" s="9">
        <f t="shared" si="2"/>
        <v>0</v>
      </c>
    </row>
    <row r="31" spans="1:9" ht="29.1" customHeight="1" x14ac:dyDescent="0.2">
      <c r="A31" s="6">
        <v>23</v>
      </c>
      <c r="B31" s="7" t="s">
        <v>29</v>
      </c>
      <c r="C31" s="8" t="s">
        <v>6</v>
      </c>
      <c r="D31" s="6">
        <v>9000</v>
      </c>
      <c r="E31" s="10"/>
      <c r="F31" s="9">
        <f t="shared" si="0"/>
        <v>0</v>
      </c>
      <c r="G31" s="23"/>
      <c r="H31" s="9">
        <f t="shared" si="1"/>
        <v>0</v>
      </c>
      <c r="I31" s="9">
        <f t="shared" si="2"/>
        <v>0</v>
      </c>
    </row>
    <row r="32" spans="1:9" ht="29.1" customHeight="1" x14ac:dyDescent="0.2">
      <c r="A32" s="6">
        <v>24</v>
      </c>
      <c r="B32" s="7" t="s">
        <v>30</v>
      </c>
      <c r="C32" s="8" t="s">
        <v>6</v>
      </c>
      <c r="D32" s="6">
        <v>800</v>
      </c>
      <c r="E32" s="10"/>
      <c r="F32" s="9">
        <f t="shared" si="0"/>
        <v>0</v>
      </c>
      <c r="G32" s="23"/>
      <c r="H32" s="9">
        <f t="shared" si="1"/>
        <v>0</v>
      </c>
      <c r="I32" s="9">
        <f t="shared" si="2"/>
        <v>0</v>
      </c>
    </row>
    <row r="33" spans="1:11" ht="29.1" customHeight="1" x14ac:dyDescent="0.2">
      <c r="A33" s="6">
        <v>25</v>
      </c>
      <c r="B33" s="7" t="s">
        <v>31</v>
      </c>
      <c r="C33" s="8" t="s">
        <v>6</v>
      </c>
      <c r="D33" s="6">
        <v>850</v>
      </c>
      <c r="E33" s="10"/>
      <c r="F33" s="9">
        <f t="shared" si="0"/>
        <v>0</v>
      </c>
      <c r="G33" s="23"/>
      <c r="H33" s="9">
        <f t="shared" si="1"/>
        <v>0</v>
      </c>
      <c r="I33" s="9">
        <f t="shared" si="2"/>
        <v>0</v>
      </c>
    </row>
    <row r="34" spans="1:11" ht="29.1" customHeight="1" x14ac:dyDescent="0.2">
      <c r="A34" s="6">
        <v>26</v>
      </c>
      <c r="B34" s="7" t="s">
        <v>33</v>
      </c>
      <c r="C34" s="8" t="s">
        <v>6</v>
      </c>
      <c r="D34" s="6">
        <v>83</v>
      </c>
      <c r="E34" s="10"/>
      <c r="F34" s="9">
        <f t="shared" si="0"/>
        <v>0</v>
      </c>
      <c r="G34" s="23"/>
      <c r="H34" s="9">
        <f t="shared" si="1"/>
        <v>0</v>
      </c>
      <c r="I34" s="9">
        <f t="shared" si="2"/>
        <v>0</v>
      </c>
    </row>
    <row r="35" spans="1:11" ht="29.1" customHeight="1" x14ac:dyDescent="0.2">
      <c r="A35" s="6">
        <v>27</v>
      </c>
      <c r="B35" s="7" t="s">
        <v>34</v>
      </c>
      <c r="C35" s="8" t="s">
        <v>6</v>
      </c>
      <c r="D35" s="6">
        <v>11</v>
      </c>
      <c r="E35" s="10"/>
      <c r="F35" s="9">
        <f t="shared" si="0"/>
        <v>0</v>
      </c>
      <c r="G35" s="23"/>
      <c r="H35" s="9">
        <f t="shared" si="1"/>
        <v>0</v>
      </c>
      <c r="I35" s="9">
        <f t="shared" si="2"/>
        <v>0</v>
      </c>
    </row>
    <row r="36" spans="1:11" ht="29.1" customHeight="1" x14ac:dyDescent="0.2">
      <c r="A36" s="6">
        <v>28</v>
      </c>
      <c r="B36" s="7" t="s">
        <v>35</v>
      </c>
      <c r="C36" s="8" t="s">
        <v>6</v>
      </c>
      <c r="D36" s="6">
        <v>770</v>
      </c>
      <c r="E36" s="10"/>
      <c r="F36" s="9">
        <f t="shared" si="0"/>
        <v>0</v>
      </c>
      <c r="G36" s="23"/>
      <c r="H36" s="9">
        <f t="shared" si="1"/>
        <v>0</v>
      </c>
      <c r="I36" s="9">
        <f t="shared" si="2"/>
        <v>0</v>
      </c>
    </row>
    <row r="37" spans="1:11" ht="29.1" customHeight="1" x14ac:dyDescent="0.2">
      <c r="A37" s="6">
        <v>29</v>
      </c>
      <c r="B37" s="7" t="s">
        <v>36</v>
      </c>
      <c r="C37" s="11" t="s">
        <v>6</v>
      </c>
      <c r="D37" s="6">
        <v>39</v>
      </c>
      <c r="E37" s="10"/>
      <c r="F37" s="9">
        <f t="shared" si="0"/>
        <v>0</v>
      </c>
      <c r="G37" s="23"/>
      <c r="H37" s="9">
        <f t="shared" si="1"/>
        <v>0</v>
      </c>
      <c r="I37" s="9">
        <f t="shared" si="2"/>
        <v>0</v>
      </c>
    </row>
    <row r="38" spans="1:11" ht="29.1" customHeight="1" x14ac:dyDescent="0.2">
      <c r="A38" s="6">
        <v>30</v>
      </c>
      <c r="B38" s="7" t="s">
        <v>37</v>
      </c>
      <c r="C38" s="12" t="s">
        <v>6</v>
      </c>
      <c r="D38" s="6">
        <v>111</v>
      </c>
      <c r="E38" s="10"/>
      <c r="F38" s="9">
        <f t="shared" si="0"/>
        <v>0</v>
      </c>
      <c r="G38" s="23"/>
      <c r="H38" s="9">
        <f t="shared" si="1"/>
        <v>0</v>
      </c>
      <c r="I38" s="9">
        <f t="shared" si="2"/>
        <v>0</v>
      </c>
    </row>
    <row r="39" spans="1:11" ht="28.5" customHeight="1" x14ac:dyDescent="0.2">
      <c r="A39" s="6">
        <v>31</v>
      </c>
      <c r="B39" s="7" t="s">
        <v>38</v>
      </c>
      <c r="C39" s="11" t="s">
        <v>6</v>
      </c>
      <c r="D39" s="6">
        <v>329</v>
      </c>
      <c r="E39" s="10"/>
      <c r="F39" s="9">
        <f t="shared" si="0"/>
        <v>0</v>
      </c>
      <c r="G39" s="23"/>
      <c r="H39" s="9">
        <f t="shared" si="1"/>
        <v>0</v>
      </c>
      <c r="I39" s="9">
        <f t="shared" si="2"/>
        <v>0</v>
      </c>
    </row>
    <row r="40" spans="1:11" ht="29.1" customHeight="1" x14ac:dyDescent="0.2">
      <c r="A40" s="6">
        <v>32</v>
      </c>
      <c r="B40" s="7" t="s">
        <v>39</v>
      </c>
      <c r="C40" s="11" t="s">
        <v>6</v>
      </c>
      <c r="D40" s="6">
        <v>150</v>
      </c>
      <c r="E40" s="10"/>
      <c r="F40" s="9">
        <f t="shared" si="0"/>
        <v>0</v>
      </c>
      <c r="G40" s="23"/>
      <c r="H40" s="9">
        <f t="shared" si="1"/>
        <v>0</v>
      </c>
      <c r="I40" s="9">
        <f t="shared" si="2"/>
        <v>0</v>
      </c>
      <c r="K40" s="13"/>
    </row>
    <row r="41" spans="1:11" ht="42.75" customHeight="1" x14ac:dyDescent="0.2">
      <c r="A41" s="6">
        <v>33</v>
      </c>
      <c r="B41" s="7" t="s">
        <v>40</v>
      </c>
      <c r="C41" s="14" t="s">
        <v>6</v>
      </c>
      <c r="D41" s="6">
        <v>401</v>
      </c>
      <c r="E41" s="10"/>
      <c r="F41" s="9">
        <f t="shared" si="0"/>
        <v>0</v>
      </c>
      <c r="G41" s="23"/>
      <c r="H41" s="9">
        <f t="shared" si="1"/>
        <v>0</v>
      </c>
      <c r="I41" s="9">
        <f t="shared" si="2"/>
        <v>0</v>
      </c>
    </row>
    <row r="42" spans="1:11" ht="29.1" customHeight="1" x14ac:dyDescent="0.2">
      <c r="A42" s="6">
        <v>34</v>
      </c>
      <c r="B42" s="7" t="s">
        <v>41</v>
      </c>
      <c r="C42" s="8" t="s">
        <v>6</v>
      </c>
      <c r="D42" s="6">
        <v>2</v>
      </c>
      <c r="E42" s="10"/>
      <c r="F42" s="9">
        <f t="shared" si="0"/>
        <v>0</v>
      </c>
      <c r="G42" s="23"/>
      <c r="H42" s="9">
        <f t="shared" si="1"/>
        <v>0</v>
      </c>
      <c r="I42" s="9">
        <f t="shared" si="2"/>
        <v>0</v>
      </c>
    </row>
    <row r="43" spans="1:11" ht="29.1" customHeight="1" x14ac:dyDescent="0.2">
      <c r="A43" s="6">
        <v>35</v>
      </c>
      <c r="B43" s="7" t="s">
        <v>42</v>
      </c>
      <c r="C43" s="8" t="s">
        <v>6</v>
      </c>
      <c r="D43" s="6">
        <v>122</v>
      </c>
      <c r="E43" s="10"/>
      <c r="F43" s="9">
        <f t="shared" si="0"/>
        <v>0</v>
      </c>
      <c r="G43" s="23"/>
      <c r="H43" s="9">
        <f t="shared" si="1"/>
        <v>0</v>
      </c>
      <c r="I43" s="9">
        <f t="shared" si="2"/>
        <v>0</v>
      </c>
    </row>
    <row r="44" spans="1:11" ht="29.1" customHeight="1" x14ac:dyDescent="0.2">
      <c r="A44" s="6">
        <v>36</v>
      </c>
      <c r="B44" s="7" t="s">
        <v>43</v>
      </c>
      <c r="C44" s="8" t="s">
        <v>6</v>
      </c>
      <c r="D44" s="6">
        <v>48</v>
      </c>
      <c r="E44" s="10"/>
      <c r="F44" s="9">
        <f t="shared" si="0"/>
        <v>0</v>
      </c>
      <c r="G44" s="23"/>
      <c r="H44" s="9">
        <f t="shared" si="1"/>
        <v>0</v>
      </c>
      <c r="I44" s="9">
        <f t="shared" si="2"/>
        <v>0</v>
      </c>
    </row>
    <row r="45" spans="1:11" ht="29.1" customHeight="1" x14ac:dyDescent="0.2">
      <c r="A45" s="6">
        <v>37</v>
      </c>
      <c r="B45" s="7" t="s">
        <v>44</v>
      </c>
      <c r="C45" s="11" t="s">
        <v>6</v>
      </c>
      <c r="D45" s="6">
        <v>130</v>
      </c>
      <c r="E45" s="10"/>
      <c r="F45" s="9">
        <f t="shared" si="0"/>
        <v>0</v>
      </c>
      <c r="G45" s="23"/>
      <c r="H45" s="9">
        <f t="shared" si="1"/>
        <v>0</v>
      </c>
      <c r="I45" s="9">
        <f t="shared" si="2"/>
        <v>0</v>
      </c>
    </row>
    <row r="46" spans="1:11" ht="29.1" customHeight="1" x14ac:dyDescent="0.2">
      <c r="A46" s="6">
        <v>38</v>
      </c>
      <c r="B46" s="7" t="s">
        <v>46</v>
      </c>
      <c r="C46" s="11" t="s">
        <v>47</v>
      </c>
      <c r="D46" s="6">
        <v>520</v>
      </c>
      <c r="E46" s="10"/>
      <c r="F46" s="9">
        <f t="shared" si="0"/>
        <v>0</v>
      </c>
      <c r="G46" s="23"/>
      <c r="H46" s="9">
        <f t="shared" si="1"/>
        <v>0</v>
      </c>
      <c r="I46" s="9">
        <f t="shared" si="2"/>
        <v>0</v>
      </c>
    </row>
    <row r="47" spans="1:11" ht="29.1" customHeight="1" x14ac:dyDescent="0.2">
      <c r="A47" s="6">
        <v>39</v>
      </c>
      <c r="B47" s="7" t="s">
        <v>81</v>
      </c>
      <c r="C47" s="8" t="s">
        <v>48</v>
      </c>
      <c r="D47" s="6">
        <v>74</v>
      </c>
      <c r="E47" s="10"/>
      <c r="F47" s="9">
        <f t="shared" si="0"/>
        <v>0</v>
      </c>
      <c r="G47" s="23"/>
      <c r="H47" s="9">
        <f t="shared" si="1"/>
        <v>0</v>
      </c>
      <c r="I47" s="9">
        <f t="shared" si="2"/>
        <v>0</v>
      </c>
    </row>
    <row r="48" spans="1:11" ht="29.1" customHeight="1" x14ac:dyDescent="0.2">
      <c r="A48" s="6">
        <v>40</v>
      </c>
      <c r="B48" s="7" t="s">
        <v>49</v>
      </c>
      <c r="C48" s="8" t="s">
        <v>50</v>
      </c>
      <c r="D48" s="6">
        <v>170</v>
      </c>
      <c r="E48" s="10"/>
      <c r="F48" s="9">
        <f t="shared" si="0"/>
        <v>0</v>
      </c>
      <c r="G48" s="23"/>
      <c r="H48" s="9">
        <f t="shared" si="1"/>
        <v>0</v>
      </c>
      <c r="I48" s="9">
        <f t="shared" si="2"/>
        <v>0</v>
      </c>
    </row>
    <row r="49" spans="1:9" ht="29.1" customHeight="1" x14ac:dyDescent="0.2">
      <c r="A49" s="6">
        <v>41</v>
      </c>
      <c r="B49" s="7" t="s">
        <v>51</v>
      </c>
      <c r="C49" s="8" t="s">
        <v>52</v>
      </c>
      <c r="D49" s="6">
        <v>233</v>
      </c>
      <c r="E49" s="10"/>
      <c r="F49" s="9">
        <f t="shared" si="0"/>
        <v>0</v>
      </c>
      <c r="G49" s="23"/>
      <c r="H49" s="9">
        <f t="shared" si="1"/>
        <v>0</v>
      </c>
      <c r="I49" s="9">
        <f t="shared" si="2"/>
        <v>0</v>
      </c>
    </row>
    <row r="50" spans="1:9" ht="29.1" customHeight="1" x14ac:dyDescent="0.2">
      <c r="A50" s="6">
        <v>42</v>
      </c>
      <c r="B50" s="7" t="s">
        <v>53</v>
      </c>
      <c r="C50" s="8" t="s">
        <v>52</v>
      </c>
      <c r="D50" s="6">
        <v>50</v>
      </c>
      <c r="E50" s="10"/>
      <c r="F50" s="9">
        <f t="shared" si="0"/>
        <v>0</v>
      </c>
      <c r="G50" s="23"/>
      <c r="H50" s="9">
        <f t="shared" si="1"/>
        <v>0</v>
      </c>
      <c r="I50" s="9">
        <f t="shared" si="2"/>
        <v>0</v>
      </c>
    </row>
    <row r="51" spans="1:9" ht="29.1" customHeight="1" x14ac:dyDescent="0.2">
      <c r="A51" s="6">
        <v>43</v>
      </c>
      <c r="B51" s="7" t="s">
        <v>54</v>
      </c>
      <c r="C51" s="8" t="s">
        <v>55</v>
      </c>
      <c r="D51" s="6">
        <v>419</v>
      </c>
      <c r="E51" s="10"/>
      <c r="F51" s="9">
        <f t="shared" si="0"/>
        <v>0</v>
      </c>
      <c r="G51" s="23"/>
      <c r="H51" s="9">
        <f t="shared" si="1"/>
        <v>0</v>
      </c>
      <c r="I51" s="9">
        <f t="shared" si="2"/>
        <v>0</v>
      </c>
    </row>
    <row r="52" spans="1:9" ht="29.1" customHeight="1" x14ac:dyDescent="0.2">
      <c r="A52" s="6">
        <v>44</v>
      </c>
      <c r="B52" s="7" t="s">
        <v>56</v>
      </c>
      <c r="C52" s="8" t="s">
        <v>55</v>
      </c>
      <c r="D52" s="6">
        <v>320</v>
      </c>
      <c r="E52" s="10"/>
      <c r="F52" s="9">
        <f t="shared" si="0"/>
        <v>0</v>
      </c>
      <c r="G52" s="23"/>
      <c r="H52" s="9">
        <f t="shared" si="1"/>
        <v>0</v>
      </c>
      <c r="I52" s="9">
        <f t="shared" si="2"/>
        <v>0</v>
      </c>
    </row>
    <row r="53" spans="1:9" ht="29.1" customHeight="1" x14ac:dyDescent="0.2">
      <c r="A53" s="6">
        <v>45</v>
      </c>
      <c r="B53" s="7" t="s">
        <v>57</v>
      </c>
      <c r="C53" s="8" t="s">
        <v>6</v>
      </c>
      <c r="D53" s="6">
        <v>95</v>
      </c>
      <c r="E53" s="10"/>
      <c r="F53" s="9">
        <f t="shared" si="0"/>
        <v>0</v>
      </c>
      <c r="G53" s="23"/>
      <c r="H53" s="9">
        <f t="shared" si="1"/>
        <v>0</v>
      </c>
      <c r="I53" s="9">
        <f t="shared" si="2"/>
        <v>0</v>
      </c>
    </row>
    <row r="54" spans="1:9" ht="29.1" customHeight="1" x14ac:dyDescent="0.2">
      <c r="A54" s="6">
        <v>46</v>
      </c>
      <c r="B54" s="7" t="s">
        <v>58</v>
      </c>
      <c r="C54" s="8" t="s">
        <v>6</v>
      </c>
      <c r="D54" s="6">
        <v>150</v>
      </c>
      <c r="E54" s="10"/>
      <c r="F54" s="9">
        <f t="shared" si="0"/>
        <v>0</v>
      </c>
      <c r="G54" s="23"/>
      <c r="H54" s="9">
        <f t="shared" si="1"/>
        <v>0</v>
      </c>
      <c r="I54" s="9">
        <f t="shared" si="2"/>
        <v>0</v>
      </c>
    </row>
    <row r="55" spans="1:9" ht="29.1" customHeight="1" x14ac:dyDescent="0.2">
      <c r="A55" s="6">
        <v>47</v>
      </c>
      <c r="B55" s="7" t="s">
        <v>59</v>
      </c>
      <c r="C55" s="8" t="s">
        <v>6</v>
      </c>
      <c r="D55" s="6">
        <v>350</v>
      </c>
      <c r="E55" s="10"/>
      <c r="F55" s="9">
        <f t="shared" si="0"/>
        <v>0</v>
      </c>
      <c r="G55" s="23"/>
      <c r="H55" s="9">
        <f t="shared" si="1"/>
        <v>0</v>
      </c>
      <c r="I55" s="9">
        <f t="shared" si="2"/>
        <v>0</v>
      </c>
    </row>
    <row r="56" spans="1:9" ht="29.1" customHeight="1" x14ac:dyDescent="0.2">
      <c r="A56" s="6">
        <v>48</v>
      </c>
      <c r="B56" s="7" t="s">
        <v>60</v>
      </c>
      <c r="C56" s="11" t="s">
        <v>6</v>
      </c>
      <c r="D56" s="6">
        <v>133</v>
      </c>
      <c r="E56" s="10"/>
      <c r="F56" s="9">
        <f t="shared" si="0"/>
        <v>0</v>
      </c>
      <c r="G56" s="23"/>
      <c r="H56" s="9">
        <f t="shared" si="1"/>
        <v>0</v>
      </c>
      <c r="I56" s="9">
        <f t="shared" si="2"/>
        <v>0</v>
      </c>
    </row>
    <row r="57" spans="1:9" ht="29.1" customHeight="1" x14ac:dyDescent="0.2">
      <c r="A57" s="6">
        <v>49</v>
      </c>
      <c r="B57" s="7" t="s">
        <v>61</v>
      </c>
      <c r="C57" s="11" t="s">
        <v>6</v>
      </c>
      <c r="D57" s="6">
        <v>320</v>
      </c>
      <c r="E57" s="10"/>
      <c r="F57" s="9">
        <f t="shared" si="0"/>
        <v>0</v>
      </c>
      <c r="G57" s="23"/>
      <c r="H57" s="9">
        <f t="shared" si="1"/>
        <v>0</v>
      </c>
      <c r="I57" s="9">
        <f t="shared" si="2"/>
        <v>0</v>
      </c>
    </row>
    <row r="58" spans="1:9" ht="29.1" customHeight="1" x14ac:dyDescent="0.2">
      <c r="A58" s="6">
        <v>50</v>
      </c>
      <c r="B58" s="7" t="s">
        <v>64</v>
      </c>
      <c r="C58" s="11" t="s">
        <v>6</v>
      </c>
      <c r="D58" s="6">
        <v>270</v>
      </c>
      <c r="E58" s="16"/>
      <c r="F58" s="9">
        <f t="shared" si="0"/>
        <v>0</v>
      </c>
      <c r="G58" s="23"/>
      <c r="H58" s="9">
        <f t="shared" si="1"/>
        <v>0</v>
      </c>
      <c r="I58" s="9">
        <f t="shared" si="2"/>
        <v>0</v>
      </c>
    </row>
    <row r="59" spans="1:9" ht="29.1" customHeight="1" x14ac:dyDescent="0.2">
      <c r="A59" s="6">
        <v>51</v>
      </c>
      <c r="B59" s="7" t="s">
        <v>65</v>
      </c>
      <c r="C59" s="11" t="s">
        <v>6</v>
      </c>
      <c r="D59" s="6">
        <v>20</v>
      </c>
      <c r="E59" s="10"/>
      <c r="F59" s="9">
        <f t="shared" si="0"/>
        <v>0</v>
      </c>
      <c r="G59" s="23"/>
      <c r="H59" s="9">
        <f t="shared" si="1"/>
        <v>0</v>
      </c>
      <c r="I59" s="9">
        <f t="shared" si="2"/>
        <v>0</v>
      </c>
    </row>
    <row r="60" spans="1:9" ht="29.1" customHeight="1" x14ac:dyDescent="0.2">
      <c r="A60" s="6">
        <v>52</v>
      </c>
      <c r="B60" s="7" t="s">
        <v>76</v>
      </c>
      <c r="C60" s="17" t="s">
        <v>66</v>
      </c>
      <c r="D60" s="6">
        <v>586</v>
      </c>
      <c r="E60" s="10"/>
      <c r="F60" s="9">
        <f t="shared" si="0"/>
        <v>0</v>
      </c>
      <c r="G60" s="23"/>
      <c r="H60" s="9">
        <f t="shared" si="1"/>
        <v>0</v>
      </c>
      <c r="I60" s="9">
        <f t="shared" si="2"/>
        <v>0</v>
      </c>
    </row>
    <row r="61" spans="1:9" ht="29.1" customHeight="1" x14ac:dyDescent="0.2">
      <c r="A61" s="6">
        <v>53</v>
      </c>
      <c r="B61" s="18" t="s">
        <v>77</v>
      </c>
      <c r="C61" s="11" t="s">
        <v>66</v>
      </c>
      <c r="D61" s="6">
        <v>384</v>
      </c>
      <c r="E61" s="10"/>
      <c r="F61" s="9">
        <f>D61*E61</f>
        <v>0</v>
      </c>
      <c r="G61" s="23"/>
      <c r="H61" s="9">
        <f t="shared" si="1"/>
        <v>0</v>
      </c>
      <c r="I61" s="9">
        <f>F61+H61</f>
        <v>0</v>
      </c>
    </row>
    <row r="62" spans="1:9" ht="29.1" customHeight="1" x14ac:dyDescent="0.2">
      <c r="A62" s="6">
        <v>54</v>
      </c>
      <c r="B62" s="7" t="s">
        <v>62</v>
      </c>
      <c r="C62" s="8" t="s">
        <v>6</v>
      </c>
      <c r="D62" s="6">
        <v>250</v>
      </c>
      <c r="E62" s="10"/>
      <c r="F62" s="9">
        <f>D62*E62</f>
        <v>0</v>
      </c>
      <c r="G62" s="23"/>
      <c r="H62" s="9">
        <f t="shared" si="1"/>
        <v>0</v>
      </c>
      <c r="I62" s="9">
        <f t="shared" si="2"/>
        <v>0</v>
      </c>
    </row>
    <row r="63" spans="1:9" ht="29.1" customHeight="1" x14ac:dyDescent="0.2">
      <c r="A63" s="6">
        <v>55</v>
      </c>
      <c r="B63" s="7" t="s">
        <v>32</v>
      </c>
      <c r="C63" s="8" t="s">
        <v>6</v>
      </c>
      <c r="D63" s="6">
        <v>70</v>
      </c>
      <c r="E63" s="10"/>
      <c r="F63" s="9">
        <f>D63*E63</f>
        <v>0</v>
      </c>
      <c r="G63" s="23"/>
      <c r="H63" s="9">
        <f t="shared" si="1"/>
        <v>0</v>
      </c>
      <c r="I63" s="9">
        <f t="shared" si="2"/>
        <v>0</v>
      </c>
    </row>
    <row r="64" spans="1:9" ht="38.25" x14ac:dyDescent="0.2">
      <c r="A64" s="6">
        <v>56</v>
      </c>
      <c r="B64" s="7" t="s">
        <v>45</v>
      </c>
      <c r="C64" s="14" t="s">
        <v>6</v>
      </c>
      <c r="D64" s="6">
        <v>170</v>
      </c>
      <c r="E64" s="10"/>
      <c r="F64" s="9">
        <f>D64*E64</f>
        <v>0</v>
      </c>
      <c r="G64" s="23"/>
      <c r="H64" s="9">
        <f t="shared" si="1"/>
        <v>0</v>
      </c>
      <c r="I64" s="9">
        <f t="shared" si="2"/>
        <v>0</v>
      </c>
    </row>
    <row r="65" spans="1:10" s="15" customFormat="1" ht="29.1" customHeight="1" x14ac:dyDescent="0.2">
      <c r="A65" s="6">
        <v>57</v>
      </c>
      <c r="B65" s="7" t="s">
        <v>63</v>
      </c>
      <c r="C65" s="8" t="s">
        <v>6</v>
      </c>
      <c r="D65" s="6">
        <v>450</v>
      </c>
      <c r="E65" s="10"/>
      <c r="F65" s="9">
        <f>D65*E65</f>
        <v>0</v>
      </c>
      <c r="G65" s="23"/>
      <c r="H65" s="9">
        <f t="shared" si="1"/>
        <v>0</v>
      </c>
      <c r="I65" s="9">
        <f t="shared" si="2"/>
        <v>0</v>
      </c>
    </row>
    <row r="66" spans="1:10" ht="29.1" customHeight="1" x14ac:dyDescent="0.2">
      <c r="G66" s="46" t="s">
        <v>67</v>
      </c>
      <c r="H66" s="46"/>
      <c r="I66" s="29">
        <f>SUM(F9:F65)</f>
        <v>0</v>
      </c>
    </row>
    <row r="67" spans="1:10" ht="29.1" customHeight="1" x14ac:dyDescent="0.2">
      <c r="G67" s="45" t="s">
        <v>68</v>
      </c>
      <c r="H67" s="45"/>
      <c r="I67" s="29">
        <f>SUM(H9:H65)</f>
        <v>0</v>
      </c>
    </row>
    <row r="68" spans="1:10" ht="29.1" customHeight="1" x14ac:dyDescent="0.2">
      <c r="G68" s="45" t="s">
        <v>69</v>
      </c>
      <c r="H68" s="45"/>
      <c r="I68" s="30">
        <f>I66+I67</f>
        <v>0</v>
      </c>
    </row>
    <row r="69" spans="1:10" ht="29.1" customHeight="1" x14ac:dyDescent="0.2"/>
    <row r="70" spans="1:10" ht="29.1" customHeight="1" x14ac:dyDescent="0.2"/>
    <row r="71" spans="1:10" ht="29.1" customHeight="1" x14ac:dyDescent="0.2">
      <c r="E71" s="19"/>
      <c r="F71" s="31"/>
      <c r="G71" s="31"/>
      <c r="H71" s="24"/>
      <c r="I71" s="24"/>
      <c r="J71" s="25"/>
    </row>
    <row r="72" spans="1:10" ht="29.1" customHeight="1" x14ac:dyDescent="0.2">
      <c r="E72" s="19"/>
      <c r="F72" s="26" t="s">
        <v>74</v>
      </c>
      <c r="G72" s="26"/>
      <c r="H72" s="25"/>
      <c r="I72" s="25"/>
      <c r="J72" s="25"/>
    </row>
    <row r="73" spans="1:10" x14ac:dyDescent="0.2">
      <c r="A73" s="20"/>
      <c r="B73" s="20"/>
      <c r="F73" s="27"/>
      <c r="G73" s="27"/>
      <c r="H73" s="27"/>
      <c r="I73" s="27"/>
      <c r="J73" s="25"/>
    </row>
    <row r="74" spans="1:10" x14ac:dyDescent="0.2">
      <c r="A74" s="20"/>
      <c r="B74" s="20"/>
      <c r="F74" s="27"/>
      <c r="G74" s="27"/>
      <c r="H74" s="27"/>
      <c r="I74" s="27"/>
      <c r="J74" s="25"/>
    </row>
    <row r="75" spans="1:10" x14ac:dyDescent="0.2">
      <c r="A75" s="20"/>
      <c r="B75" s="20"/>
      <c r="F75" s="27"/>
      <c r="G75" s="27"/>
      <c r="H75" s="27"/>
      <c r="I75" s="27"/>
      <c r="J75" s="25"/>
    </row>
    <row r="76" spans="1:10" x14ac:dyDescent="0.2">
      <c r="A76" s="20"/>
      <c r="B76" s="20"/>
      <c r="F76" s="27"/>
      <c r="G76" s="27"/>
      <c r="H76" s="27"/>
      <c r="I76" s="27"/>
      <c r="J76" s="25"/>
    </row>
    <row r="77" spans="1:10" x14ac:dyDescent="0.2">
      <c r="A77" s="20"/>
      <c r="B77" s="20"/>
      <c r="F77" s="28"/>
      <c r="G77" s="28"/>
      <c r="H77" s="24"/>
      <c r="I77" s="24"/>
      <c r="J77" s="25"/>
    </row>
    <row r="78" spans="1:10" x14ac:dyDescent="0.2">
      <c r="A78" s="20"/>
      <c r="B78" s="20"/>
      <c r="F78" s="26" t="s">
        <v>75</v>
      </c>
      <c r="G78" s="26"/>
      <c r="H78" s="25"/>
      <c r="I78" s="25"/>
      <c r="J78" s="25"/>
    </row>
    <row r="79" spans="1:10" x14ac:dyDescent="0.2">
      <c r="A79" s="20"/>
      <c r="B79" s="20"/>
      <c r="F79" s="27"/>
      <c r="G79" s="27"/>
      <c r="H79" s="27"/>
      <c r="I79" s="27"/>
      <c r="J79" s="25"/>
    </row>
    <row r="80" spans="1:10" x14ac:dyDescent="0.2">
      <c r="A80" s="20"/>
      <c r="B80" s="20"/>
    </row>
    <row r="81" spans="1:2" ht="25.5" customHeight="1" x14ac:dyDescent="0.2">
      <c r="A81" s="20"/>
      <c r="B81" s="20"/>
    </row>
    <row r="82" spans="1:2" ht="21" customHeight="1" x14ac:dyDescent="0.2">
      <c r="A82" s="20"/>
      <c r="B82" s="20"/>
    </row>
    <row r="83" spans="1:2" ht="21" customHeight="1" x14ac:dyDescent="0.2">
      <c r="A83" s="20"/>
      <c r="B83" s="20"/>
    </row>
    <row r="84" spans="1:2" ht="21" customHeight="1" x14ac:dyDescent="0.2">
      <c r="A84" s="20"/>
      <c r="B84" s="20"/>
    </row>
    <row r="85" spans="1:2" ht="30.75" customHeight="1" x14ac:dyDescent="0.2">
      <c r="A85" s="20"/>
      <c r="B85" s="20"/>
    </row>
    <row r="86" spans="1:2" ht="21" customHeight="1" x14ac:dyDescent="0.2">
      <c r="A86" s="20"/>
      <c r="B86" s="20"/>
    </row>
    <row r="87" spans="1:2" ht="21" customHeight="1" x14ac:dyDescent="0.2">
      <c r="A87" s="20"/>
    </row>
    <row r="88" spans="1:2" ht="21" customHeight="1" x14ac:dyDescent="0.2">
      <c r="A88" s="20"/>
    </row>
    <row r="89" spans="1:2" ht="21" customHeight="1" x14ac:dyDescent="0.2">
      <c r="A89" s="20"/>
    </row>
    <row r="90" spans="1:2" ht="21" customHeight="1" x14ac:dyDescent="0.2">
      <c r="A90" s="20"/>
    </row>
    <row r="91" spans="1:2" ht="21" customHeight="1" x14ac:dyDescent="0.2">
      <c r="A91" s="20"/>
    </row>
    <row r="92" spans="1:2" ht="21" customHeight="1" x14ac:dyDescent="0.2">
      <c r="A92" s="20"/>
    </row>
    <row r="93" spans="1:2" ht="21" customHeight="1" x14ac:dyDescent="0.2">
      <c r="A93" s="20"/>
    </row>
    <row r="94" spans="1:2" ht="21" customHeight="1" x14ac:dyDescent="0.2"/>
    <row r="95" spans="1:2" ht="26.25" customHeight="1" x14ac:dyDescent="0.2"/>
    <row r="96" spans="1:2" ht="27" customHeight="1" x14ac:dyDescent="0.2"/>
    <row r="97" ht="21" customHeight="1" x14ac:dyDescent="0.2"/>
    <row r="98" ht="21" customHeight="1" x14ac:dyDescent="0.2"/>
    <row r="99" ht="21" customHeight="1" x14ac:dyDescent="0.2"/>
    <row r="100" ht="21" customHeight="1" x14ac:dyDescent="0.2"/>
    <row r="101" ht="21" customHeight="1" x14ac:dyDescent="0.2"/>
    <row r="102" ht="21" customHeight="1" x14ac:dyDescent="0.2"/>
    <row r="103" ht="21" customHeight="1" x14ac:dyDescent="0.2"/>
    <row r="104" ht="21" customHeight="1" x14ac:dyDescent="0.2"/>
    <row r="105" ht="21" customHeight="1" x14ac:dyDescent="0.2"/>
    <row r="106" ht="21" customHeight="1" x14ac:dyDescent="0.2"/>
    <row r="107" ht="21" customHeight="1" x14ac:dyDescent="0.2"/>
    <row r="108" ht="21" customHeight="1" x14ac:dyDescent="0.2"/>
    <row r="109" ht="21" customHeight="1" x14ac:dyDescent="0.2"/>
    <row r="110" ht="21" customHeight="1" x14ac:dyDescent="0.2"/>
    <row r="111" ht="21" customHeight="1" x14ac:dyDescent="0.2"/>
    <row r="112" ht="21" customHeight="1" x14ac:dyDescent="0.2"/>
    <row r="113" ht="21" customHeight="1" x14ac:dyDescent="0.2"/>
    <row r="114" ht="21" customHeight="1" x14ac:dyDescent="0.2"/>
    <row r="115" ht="21" customHeight="1" x14ac:dyDescent="0.2"/>
    <row r="116" ht="21" customHeight="1" x14ac:dyDescent="0.2"/>
    <row r="117" ht="21" customHeight="1" x14ac:dyDescent="0.2"/>
    <row r="118" ht="21" customHeight="1" x14ac:dyDescent="0.2"/>
    <row r="119" ht="21" customHeight="1" x14ac:dyDescent="0.2"/>
    <row r="120" ht="21" customHeight="1" x14ac:dyDescent="0.2"/>
    <row r="121" ht="21" customHeight="1" x14ac:dyDescent="0.2"/>
    <row r="122" ht="21" customHeight="1" x14ac:dyDescent="0.2"/>
    <row r="123" ht="21" customHeight="1" x14ac:dyDescent="0.2"/>
    <row r="124" ht="21" customHeight="1" x14ac:dyDescent="0.2"/>
    <row r="125" ht="21" customHeight="1" x14ac:dyDescent="0.2"/>
    <row r="126" ht="21" customHeight="1" x14ac:dyDescent="0.2"/>
    <row r="127" ht="21" customHeight="1" x14ac:dyDescent="0.2"/>
    <row r="128" ht="21" customHeight="1" x14ac:dyDescent="0.2"/>
    <row r="129" ht="21" customHeight="1" x14ac:dyDescent="0.2"/>
  </sheetData>
  <mergeCells count="16">
    <mergeCell ref="I7:I8"/>
    <mergeCell ref="G7:G8"/>
    <mergeCell ref="H7:H8"/>
    <mergeCell ref="G66:H66"/>
    <mergeCell ref="G67:H67"/>
    <mergeCell ref="F71:G71"/>
    <mergeCell ref="A1:F1"/>
    <mergeCell ref="A3:F3"/>
    <mergeCell ref="A5:D5"/>
    <mergeCell ref="A7:A8"/>
    <mergeCell ref="B7:B8"/>
    <mergeCell ref="C7:C8"/>
    <mergeCell ref="D7:D8"/>
    <mergeCell ref="E7:E8"/>
    <mergeCell ref="F7:F8"/>
    <mergeCell ref="G68:H68"/>
  </mergeCells>
  <pageMargins left="0.39370078740157483" right="0.39370078740157483" top="0.78740157480314965" bottom="0.78740157480314965" header="0.51181102362204722" footer="0.51181102362204722"/>
  <pageSetup paperSize="9" scale="86" fitToHeight="0" orientation="portrait" r:id="rId1"/>
  <headerFooter alignWithMargins="0">
    <oddFooter>&amp;L&amp;D&amp;R&amp;P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2026</vt:lpstr>
      <vt:lpstr>'2026'!Ispis_naslova</vt:lpstr>
      <vt:lpstr>'2026'!Podrucje_ispisa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Mateja Majdak</dc:creator>
  <cp:lastModifiedBy>Anamarija Malenica</cp:lastModifiedBy>
  <cp:lastPrinted>2025-03-13T12:30:21Z</cp:lastPrinted>
  <dcterms:created xsi:type="dcterms:W3CDTF">2024-02-28T07:49:14Z</dcterms:created>
  <dcterms:modified xsi:type="dcterms:W3CDTF">2026-04-20T08:51:58Z</dcterms:modified>
</cp:coreProperties>
</file>